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50" windowWidth="8445" windowHeight="2430"/>
  </bookViews>
  <sheets>
    <sheet name="Revised Stats" sheetId="1" r:id="rId1"/>
    <sheet name="Sheet3" sheetId="3" r:id="rId2"/>
  </sheets>
  <calcPr calcId="145621" iterateDelta="252"/>
</workbook>
</file>

<file path=xl/calcChain.xml><?xml version="1.0" encoding="utf-8"?>
<calcChain xmlns="http://schemas.openxmlformats.org/spreadsheetml/2006/main">
  <c r="I3" i="1" l="1"/>
  <c r="J3" i="1"/>
  <c r="H3" i="1" l="1"/>
</calcChain>
</file>

<file path=xl/sharedStrings.xml><?xml version="1.0" encoding="utf-8"?>
<sst xmlns="http://schemas.openxmlformats.org/spreadsheetml/2006/main" count="10" uniqueCount="9">
  <si>
    <t>P50 Flow Count</t>
  </si>
  <si>
    <t>P50 Structured Count</t>
  </si>
  <si>
    <t>P85 Flow TAT</t>
  </si>
  <si>
    <t>P85 Flow Count</t>
  </si>
  <si>
    <t>RICOH</t>
  </si>
  <si>
    <t xml:space="preserve"> </t>
  </si>
  <si>
    <t># Source</t>
  </si>
  <si>
    <t># A</t>
  </si>
  <si>
    <t>$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</si>
</sst>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GE Inspira Pitch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">
    <xf numFmtId="0" fontId="0" fillId="0" borderId="0" xfId="0"/>
    <xf numFmtId="166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165" fontId="0" fillId="0" borderId="0" xfId="2" applyNumberFormat="1" applyFont="1" applyFill="1"/>
    <xf numFmtId="164" fontId="0" fillId="0" borderId="0" xfId="1" applyNumberFormat="1" applyFont="1" applyFill="1"/>
    <xf numFmtId="1" fontId="0" fillId="0" borderId="0" xfId="0" applyNumberFormat="1" applyFill="1"/>
    <xf numFmtId="14" fontId="0" fillId="0" borderId="0" xfId="0" applyNumberFormat="1" applyFill="1" applyAlignment="1">
      <alignment horizontal="center"/>
    </xf>
  </cellXfs>
  <cellStyles count="20">
    <cellStyle name="Comma" xfId="1" builtinId="3"/>
    <cellStyle name="Comma 2" xfId="11"/>
    <cellStyle name="Currency" xfId="2" builtinId="4"/>
    <cellStyle name="Currency 2" xfId="4"/>
    <cellStyle name="Normal" xfId="0" builtinId="0"/>
    <cellStyle name="Normal 10" xfId="15"/>
    <cellStyle name="Normal 11" xfId="16"/>
    <cellStyle name="Normal 12" xfId="17"/>
    <cellStyle name="Normal 13" xfId="18"/>
    <cellStyle name="Normal 14" xfId="19"/>
    <cellStyle name="Normal 2" xfId="6"/>
    <cellStyle name="Normal 3" xfId="7"/>
    <cellStyle name="Normal 4" xfId="5"/>
    <cellStyle name="Normal 5" xfId="9"/>
    <cellStyle name="Normal 6" xfId="10"/>
    <cellStyle name="Normal 7" xfId="12"/>
    <cellStyle name="Normal 8" xfId="3"/>
    <cellStyle name="Normal 8 2" xfId="13"/>
    <cellStyle name="Normal 9" xfId="14"/>
    <cellStyle name="Percent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5" sqref="I15"/>
    </sheetView>
  </sheetViews>
  <sheetFormatPr defaultColWidth="8.85546875" defaultRowHeight="15" x14ac:dyDescent="0.25"/>
  <cols>
    <col min="1" max="1" width="20.5703125" bestFit="1" customWidth="1"/>
    <col min="2" max="2" width="18.140625" style="2" customWidth="1"/>
    <col min="3" max="3" width="15.7109375" style="2" bestFit="1" customWidth="1"/>
    <col min="4" max="4" width="13.7109375" style="2" bestFit="1" customWidth="1"/>
    <col min="5" max="5" width="12.5703125" style="2" bestFit="1" customWidth="1"/>
    <col min="6" max="7" width="13.7109375" style="2" bestFit="1" customWidth="1"/>
    <col min="8" max="8" width="16.140625" style="2" customWidth="1"/>
    <col min="9" max="10" width="16.28515625" style="2" bestFit="1" customWidth="1"/>
    <col min="11" max="11" width="9.5703125" style="2" bestFit="1" customWidth="1"/>
    <col min="12" max="16384" width="8.85546875" style="2"/>
  </cols>
  <sheetData>
    <row r="1" spans="1:10" x14ac:dyDescent="0.25">
      <c r="A1" t="s">
        <v>4</v>
      </c>
      <c r="B1" s="7">
        <v>41670</v>
      </c>
      <c r="C1" s="7">
        <v>41698</v>
      </c>
      <c r="D1" s="7">
        <v>41729</v>
      </c>
      <c r="E1" s="7">
        <v>41759</v>
      </c>
      <c r="F1" s="7">
        <v>41790</v>
      </c>
      <c r="G1" s="7">
        <v>41820</v>
      </c>
      <c r="H1" s="7">
        <v>41851</v>
      </c>
      <c r="I1" s="7">
        <v>41882</v>
      </c>
      <c r="J1" s="7">
        <v>41912</v>
      </c>
    </row>
    <row r="2" spans="1:10" x14ac:dyDescent="0.25">
      <c r="A2" s="2" t="s">
        <v>0</v>
      </c>
      <c r="B2" s="2">
        <v>2020</v>
      </c>
      <c r="C2" s="2">
        <v>5201</v>
      </c>
      <c r="D2" s="2">
        <v>8382</v>
      </c>
      <c r="E2" s="2">
        <v>11563</v>
      </c>
      <c r="F2" s="2">
        <v>14744</v>
      </c>
      <c r="G2" s="2">
        <v>17925</v>
      </c>
      <c r="H2" s="2">
        <v>21106</v>
      </c>
      <c r="I2" s="2">
        <v>24287</v>
      </c>
      <c r="J2" s="2">
        <v>27468</v>
      </c>
    </row>
    <row r="3" spans="1:10" x14ac:dyDescent="0.25">
      <c r="A3" s="2" t="s">
        <v>3</v>
      </c>
      <c r="B3" s="5">
        <v>6542</v>
      </c>
      <c r="C3" s="5">
        <v>3333</v>
      </c>
      <c r="D3" s="5">
        <v>9309</v>
      </c>
      <c r="E3" s="3">
        <v>8401</v>
      </c>
      <c r="F3" s="3">
        <v>7496</v>
      </c>
      <c r="G3" s="3">
        <v>6419</v>
      </c>
      <c r="H3" s="5">
        <f>8441*0.85</f>
        <v>7174.8499999999995</v>
      </c>
      <c r="I3" s="6">
        <f>8431*0.85</f>
        <v>7166.3499999999995</v>
      </c>
      <c r="J3" s="5">
        <f>9009*0.85</f>
        <v>7657.65</v>
      </c>
    </row>
    <row r="4" spans="1:10" x14ac:dyDescent="0.25">
      <c r="A4" s="2" t="s">
        <v>2</v>
      </c>
      <c r="B4" s="1">
        <v>51</v>
      </c>
      <c r="C4" s="1">
        <v>66</v>
      </c>
      <c r="D4" s="1">
        <v>82</v>
      </c>
      <c r="E4" s="1">
        <v>97.3333333333333</v>
      </c>
      <c r="F4" s="1">
        <v>112.833333333333</v>
      </c>
      <c r="G4" s="1">
        <v>128.333333333333</v>
      </c>
      <c r="H4" s="1">
        <v>143.833333333333</v>
      </c>
      <c r="I4" s="1">
        <v>159.333333333333</v>
      </c>
      <c r="J4" s="1">
        <v>174.833333333333</v>
      </c>
    </row>
    <row r="5" spans="1:10" x14ac:dyDescent="0.25">
      <c r="A5" t="s">
        <v>1</v>
      </c>
      <c r="B5" s="2">
        <v>300</v>
      </c>
      <c r="C5" s="3">
        <v>150</v>
      </c>
      <c r="D5" s="3">
        <v>450</v>
      </c>
      <c r="E5" s="2">
        <v>450</v>
      </c>
      <c r="F5" s="3">
        <v>525</v>
      </c>
      <c r="G5" s="3">
        <v>600</v>
      </c>
      <c r="H5" s="2">
        <v>675</v>
      </c>
      <c r="I5" s="3">
        <v>750</v>
      </c>
      <c r="J5" s="3">
        <v>825</v>
      </c>
    </row>
    <row r="6" spans="1:10" x14ac:dyDescent="0.25">
      <c r="C6" s="2" t="s">
        <v>5</v>
      </c>
      <c r="D6" s="1"/>
    </row>
    <row r="8" spans="1:10" x14ac:dyDescent="0.25">
      <c r="A8" s="2" t="s">
        <v>6</v>
      </c>
      <c r="B8" s="3">
        <v>8520</v>
      </c>
      <c r="C8" s="3">
        <v>6520</v>
      </c>
      <c r="D8" s="3">
        <v>4520</v>
      </c>
      <c r="E8" s="3">
        <v>2520</v>
      </c>
      <c r="F8" s="3">
        <v>520</v>
      </c>
      <c r="G8" s="3">
        <v>6545</v>
      </c>
      <c r="H8" s="3">
        <v>4562</v>
      </c>
      <c r="I8" s="3">
        <v>2579</v>
      </c>
      <c r="J8" s="3">
        <v>596</v>
      </c>
    </row>
    <row r="9" spans="1:10" x14ac:dyDescent="0.25">
      <c r="A9" s="2" t="s">
        <v>8</v>
      </c>
      <c r="B9" s="4">
        <v>10000</v>
      </c>
      <c r="C9" s="4">
        <v>20000</v>
      </c>
      <c r="D9" s="4">
        <v>30000</v>
      </c>
      <c r="E9" s="4">
        <v>40000</v>
      </c>
      <c r="F9" s="4">
        <v>50000</v>
      </c>
      <c r="G9" s="4">
        <v>60000</v>
      </c>
      <c r="H9" s="4">
        <v>70000</v>
      </c>
      <c r="I9" s="4">
        <v>80000</v>
      </c>
      <c r="J9" s="4">
        <v>90000</v>
      </c>
    </row>
    <row r="10" spans="1:10" x14ac:dyDescent="0.25">
      <c r="A10" s="2" t="s">
        <v>7</v>
      </c>
      <c r="B10" s="3">
        <v>200</v>
      </c>
      <c r="C10" s="3">
        <v>300</v>
      </c>
      <c r="D10" s="3">
        <v>600</v>
      </c>
      <c r="E10" s="3">
        <v>766.66666666666697</v>
      </c>
      <c r="F10" s="3">
        <v>966.66666666666697</v>
      </c>
      <c r="G10" s="3">
        <v>1166.6666666666699</v>
      </c>
      <c r="H10" s="3">
        <v>1366.6666666666699</v>
      </c>
      <c r="I10" s="3">
        <v>1566.6666666666699</v>
      </c>
      <c r="J10" s="3">
        <v>1766.6666666666699</v>
      </c>
    </row>
    <row r="11" spans="1:10" x14ac:dyDescent="0.25">
      <c r="J11" s="2" t="s"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Revised Stats</vt:lpstr>
      <vt:lpstr>Sheet3</vt:lpstr>
    </vt:vector>
  </TitlesOfParts>
  <Company>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Mullens, William (IKON Financial)</dc:creator>
  <cp:lastModifiedBy>GE User</cp:lastModifiedBy>
  <dcterms:created xsi:type="dcterms:W3CDTF">2013-10-09T14:14:44Z</dcterms:created>
  <dcterms:modified xsi:type="dcterms:W3CDTF">2014-10-28T17:29:38Z</dcterms:modified>
</cp:coreProperties>
</file>